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5180.6216\"/>
    </mc:Choice>
  </mc:AlternateContent>
  <bookViews>
    <workbookView xWindow="180" yWindow="465" windowWidth="18780" windowHeight="11445"/>
  </bookViews>
  <sheets>
    <sheet name="без учета счетов бюджета" sheetId="2" r:id="rId1"/>
  </sheets>
  <definedNames>
    <definedName name="_xlnm.Print_Titles" localSheetId="0">'без учета счетов бюджета'!$9:$9</definedName>
  </definedNames>
  <calcPr calcId="162913"/>
</workbook>
</file>

<file path=xl/calcChain.xml><?xml version="1.0" encoding="utf-8"?>
<calcChain xmlns="http://schemas.openxmlformats.org/spreadsheetml/2006/main">
  <c r="AM10" i="2" l="1"/>
  <c r="AN10" i="2"/>
  <c r="AM11" i="2"/>
  <c r="AN11" i="2"/>
  <c r="AM12" i="2"/>
  <c r="AN12" i="2"/>
  <c r="AM13" i="2"/>
  <c r="AN13" i="2"/>
  <c r="AM14" i="2"/>
  <c r="AN14" i="2"/>
  <c r="AM15" i="2"/>
  <c r="AN15" i="2"/>
  <c r="AM16" i="2"/>
  <c r="AN16" i="2"/>
  <c r="AM17" i="2"/>
  <c r="AN17" i="2"/>
  <c r="AM18" i="2"/>
  <c r="AN18" i="2"/>
  <c r="AM19" i="2"/>
  <c r="AN19" i="2"/>
  <c r="AM20" i="2"/>
  <c r="AN20" i="2"/>
  <c r="AM21" i="2"/>
  <c r="AN21" i="2"/>
  <c r="AM22" i="2"/>
  <c r="AN22" i="2"/>
  <c r="AM23" i="2"/>
  <c r="AN23" i="2"/>
  <c r="AM24" i="2"/>
  <c r="AN24" i="2"/>
  <c r="AM25" i="2"/>
  <c r="AN25" i="2"/>
  <c r="AM26" i="2"/>
  <c r="AN26" i="2"/>
  <c r="AM27" i="2"/>
  <c r="AN27" i="2"/>
</calcChain>
</file>

<file path=xl/sharedStrings.xml><?xml version="1.0" encoding="utf-8"?>
<sst xmlns="http://schemas.openxmlformats.org/spreadsheetml/2006/main" count="134" uniqueCount="49">
  <si>
    <t>Единица измерения: руб.</t>
  </si>
  <si>
    <t>Наименование показателя</t>
  </si>
  <si>
    <t/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</si>
  <si>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</si>
  <si>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</si>
  <si>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</si>
  <si>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</si>
  <si>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</si>
  <si>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</si>
  <si>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</si>
  <si>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</si>
  <si>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</si>
  <si>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</si>
  <si>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</si>
  <si>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Другие общегосударственные вопросы</t>
  </si>
  <si>
    <t>0113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</si>
  <si>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</si>
  <si>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</si>
  <si>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</si>
  <si>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</si>
  <si>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Национальная безопасность и правоохранительная деятельность</t>
  </si>
  <si>
    <t>0300</t>
  </si>
  <si>
    <t xml:space="preserve">        Обеспечение пожарной безопасности</t>
  </si>
  <si>
    <t>0310</t>
  </si>
  <si>
    <t xml:space="preserve">      Национальная экономика</t>
  </si>
  <si>
    <t>0400</t>
  </si>
  <si>
    <t xml:space="preserve">        Дорожное хозяйство</t>
  </si>
  <si>
    <t>0409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</si>
  <si>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</si>
  <si>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</si>
  <si>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</si>
  <si>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</si>
  <si>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Благоустройство</t>
  </si>
  <si>
    <t>0503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</si>
  <si>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</si>
  <si>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</si>
  <si>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</si>
  <si>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</si>
  <si>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</si>
  <si>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</si>
  <si>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АДМИНИСТРАЦИЯ СЕЛЬСКОГО ПОСЕЛЕНИЯ ИЛЬГОЩИ</t>
  </si>
  <si>
    <t>Раздел, подраздел</t>
  </si>
  <si>
    <t>Уточненная роспись</t>
  </si>
  <si>
    <t>Кассовый расход</t>
  </si>
  <si>
    <t>Отклонения</t>
  </si>
  <si>
    <t>% исполнения</t>
  </si>
  <si>
    <t>Приложение № 3</t>
  </si>
  <si>
    <t xml:space="preserve">Распределение расходов бюджета сельского поселения Ильгощи по разделам и подразделам функциональной классификации расходов бюджета за 2017 год     
</t>
  </si>
  <si>
    <t>К решению Совета депутатов сельского поселения Ильгощи Рамешковского района Тверской области от  27.04            2018 года № 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</si>
</sst>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1" fontId="2" fillId="0" borderId="2">
      <alignment horizontal="left" vertical="top" wrapText="1" indent="2"/>
    </xf>
    <xf numFmtId="0" fontId="2" fillId="4" borderId="1">
      <alignment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0" borderId="1">
      <alignment vertical="top"/>
    </xf>
    <xf numFmtId="0" fontId="2" fillId="4" borderId="1">
      <alignment horizontal="center"/>
    </xf>
    <xf numFmtId="0" fontId="2" fillId="4" borderId="1">
      <alignment horizontal="left"/>
    </xf>
    <xf numFmtId="0" fontId="1" fillId="0" borderId="1"/>
  </cellStyleXfs>
  <cellXfs count="53">
    <xf numFmtId="0" fontId="0" fillId="0" borderId="0" xfId="0"/>
    <xf numFmtId="0" fontId="0" fillId="0" borderId="0" xfId="0" applyProtection="1">
      <protection locked="0"/>
    </xf>
    <xf numFmtId="0" fontId="6" fillId="0" borderId="2" xfId="9" applyNumberFormat="1" applyFont="1" applyBorder="1" applyProtection="1">
      <alignment horizontal="center" vertical="center" wrapText="1"/>
    </xf>
    <xf numFmtId="0" fontId="6" fillId="0" borderId="2" xfId="9" applyNumberFormat="1" applyFont="1" applyProtection="1">
      <alignment horizontal="center" vertical="center" wrapText="1"/>
      <protection locked="0"/>
    </xf>
    <xf numFmtId="0" fontId="6" fillId="5" borderId="2" xfId="9" applyNumberFormat="1" applyFont="1" applyFill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vertical="justify" wrapText="1"/>
      <protection locked="0"/>
    </xf>
    <xf numFmtId="0" fontId="7" fillId="0" borderId="0" xfId="0" applyFont="1" applyFill="1" applyProtection="1">
      <protection locked="0"/>
    </xf>
    <xf numFmtId="0" fontId="7" fillId="0" borderId="0" xfId="0" applyFont="1" applyProtection="1">
      <protection locked="0"/>
    </xf>
    <xf numFmtId="0" fontId="6" fillId="0" borderId="1" xfId="2" applyNumberFormat="1" applyFont="1" applyFill="1" applyProtection="1"/>
    <xf numFmtId="0" fontId="6" fillId="0" borderId="2" xfId="6" applyNumberFormat="1" applyFont="1" applyProtection="1">
      <alignment horizontal="center" vertical="center" wrapText="1"/>
    </xf>
    <xf numFmtId="0" fontId="6" fillId="0" borderId="2" xfId="8" applyNumberFormat="1" applyFont="1" applyProtection="1">
      <alignment horizontal="center" vertical="center" wrapText="1"/>
    </xf>
    <xf numFmtId="0" fontId="6" fillId="0" borderId="2" xfId="9" applyNumberFormat="1" applyFont="1" applyProtection="1">
      <alignment horizontal="center" vertical="center" wrapText="1"/>
    </xf>
    <xf numFmtId="0" fontId="6" fillId="0" borderId="2" xfId="10" applyNumberFormat="1" applyFont="1" applyProtection="1">
      <alignment horizontal="center" vertical="center" wrapText="1"/>
    </xf>
    <xf numFmtId="0" fontId="6" fillId="0" borderId="2" xfId="11" applyNumberFormat="1" applyFont="1" applyProtection="1">
      <alignment horizontal="center" vertical="center" wrapText="1"/>
    </xf>
    <xf numFmtId="0" fontId="6" fillId="0" borderId="2" xfId="12" applyNumberFormat="1" applyFont="1" applyProtection="1">
      <alignment horizontal="center" vertical="center" wrapText="1"/>
    </xf>
    <xf numFmtId="0" fontId="6" fillId="0" borderId="2" xfId="13" applyNumberFormat="1" applyFont="1" applyProtection="1">
      <alignment horizontal="center" vertical="center" wrapText="1"/>
    </xf>
    <xf numFmtId="0" fontId="6" fillId="0" borderId="2" xfId="14" applyNumberFormat="1" applyFont="1" applyProtection="1">
      <alignment horizontal="center" vertical="center" wrapText="1"/>
    </xf>
    <xf numFmtId="0" fontId="6" fillId="0" borderId="2" xfId="15" applyNumberFormat="1" applyFont="1" applyProtection="1">
      <alignment horizontal="center" vertical="center" wrapText="1"/>
    </xf>
    <xf numFmtId="0" fontId="6" fillId="0" borderId="2" xfId="16" applyNumberFormat="1" applyFont="1" applyProtection="1">
      <alignment horizontal="center" vertical="center" wrapText="1"/>
    </xf>
    <xf numFmtId="0" fontId="6" fillId="0" borderId="2" xfId="17" applyNumberFormat="1" applyFont="1" applyProtection="1">
      <alignment horizontal="center" vertical="center" wrapText="1"/>
    </xf>
    <xf numFmtId="0" fontId="8" fillId="0" borderId="3" xfId="50" applyFont="1" applyBorder="1" applyAlignment="1">
      <alignment vertical="justify" wrapText="1"/>
    </xf>
    <xf numFmtId="0" fontId="9" fillId="0" borderId="2" xfId="29" applyNumberFormat="1" applyFont="1" applyProtection="1">
      <alignment vertical="top" wrapText="1"/>
    </xf>
    <xf numFmtId="1" fontId="9" fillId="0" borderId="2" xfId="30" applyNumberFormat="1" applyFont="1" applyProtection="1">
      <alignment horizontal="center" vertical="top" shrinkToFit="1"/>
    </xf>
    <xf numFmtId="1" fontId="9" fillId="0" borderId="2" xfId="30" applyFont="1" applyProtection="1">
      <alignment horizontal="center" vertical="top" shrinkToFit="1"/>
    </xf>
    <xf numFmtId="4" fontId="9" fillId="2" borderId="2" xfId="31" applyFont="1" applyProtection="1">
      <alignment horizontal="right" vertical="top" shrinkToFit="1"/>
    </xf>
    <xf numFmtId="4" fontId="9" fillId="0" borderId="2" xfId="31" applyFont="1" applyFill="1" applyProtection="1">
      <alignment horizontal="right" vertical="top" shrinkToFit="1"/>
    </xf>
    <xf numFmtId="0" fontId="6" fillId="0" borderId="2" xfId="29" applyNumberFormat="1" applyFont="1" applyProtection="1">
      <alignment vertical="top" wrapText="1"/>
    </xf>
    <xf numFmtId="1" fontId="6" fillId="0" borderId="2" xfId="30" applyNumberFormat="1" applyFont="1" applyProtection="1">
      <alignment horizontal="center" vertical="top" shrinkToFit="1"/>
    </xf>
    <xf numFmtId="1" fontId="6" fillId="0" borderId="2" xfId="30" applyFont="1" applyProtection="1">
      <alignment horizontal="center" vertical="top" shrinkToFit="1"/>
    </xf>
    <xf numFmtId="4" fontId="6" fillId="2" borderId="2" xfId="31" applyFont="1" applyProtection="1">
      <alignment horizontal="right" vertical="top" shrinkToFit="1"/>
    </xf>
    <xf numFmtId="4" fontId="6" fillId="0" borderId="2" xfId="31" applyFont="1" applyFill="1" applyProtection="1">
      <alignment horizontal="right" vertical="top" shrinkToFit="1"/>
    </xf>
    <xf numFmtId="0" fontId="6" fillId="0" borderId="1" xfId="2" applyNumberFormat="1" applyFont="1" applyProtection="1"/>
    <xf numFmtId="0" fontId="6" fillId="0" borderId="1" xfId="36" applyNumberFormat="1" applyFont="1" applyFill="1" applyProtection="1">
      <alignment horizontal="left" wrapText="1"/>
    </xf>
    <xf numFmtId="0" fontId="9" fillId="0" borderId="1" xfId="3" applyNumberFormat="1" applyFont="1" applyProtection="1">
      <alignment horizontal="center" wrapText="1"/>
    </xf>
    <xf numFmtId="0" fontId="9" fillId="0" borderId="1" xfId="4" applyNumberFormat="1" applyFont="1" applyProtection="1">
      <alignment horizontal="center"/>
    </xf>
    <xf numFmtId="0" fontId="9" fillId="0" borderId="1" xfId="3" applyFont="1" applyProtection="1">
      <alignment horizontal="center" wrapText="1"/>
      <protection locked="0"/>
    </xf>
    <xf numFmtId="0" fontId="6" fillId="0" borderId="4" xfId="9" applyNumberFormat="1" applyFont="1" applyBorder="1" applyProtection="1">
      <alignment horizontal="center" vertical="center" wrapText="1"/>
    </xf>
    <xf numFmtId="10" fontId="9" fillId="2" borderId="2" xfId="32" applyFont="1" applyProtection="1">
      <alignment horizontal="right" vertical="top" shrinkToFit="1"/>
    </xf>
    <xf numFmtId="0" fontId="6" fillId="0" borderId="1" xfId="36" applyNumberFormat="1" applyFont="1" applyProtection="1">
      <alignment horizontal="left" wrapText="1"/>
    </xf>
    <xf numFmtId="4" fontId="9" fillId="2" borderId="4" xfId="31" applyFont="1" applyBorder="1" applyProtection="1">
      <alignment horizontal="right" vertical="top" shrinkToFit="1"/>
    </xf>
    <xf numFmtId="4" fontId="9" fillId="0" borderId="3" xfId="2" applyNumberFormat="1" applyFont="1" applyBorder="1" applyProtection="1"/>
    <xf numFmtId="164" fontId="10" fillId="0" borderId="3" xfId="0" applyNumberFormat="1" applyFont="1" applyBorder="1" applyProtection="1">
      <protection locked="0"/>
    </xf>
    <xf numFmtId="0" fontId="6" fillId="0" borderId="4" xfId="28" applyNumberFormat="1" applyFont="1" applyBorder="1" applyProtection="1">
      <alignment horizontal="center" vertical="center" wrapText="1"/>
    </xf>
    <xf numFmtId="0" fontId="6" fillId="0" borderId="3" xfId="9" applyNumberFormat="1" applyFont="1" applyBorder="1" applyProtection="1">
      <alignment horizontal="center" vertical="center" wrapText="1"/>
      <protection locked="0"/>
    </xf>
    <xf numFmtId="4" fontId="6" fillId="0" borderId="3" xfId="2" applyNumberFormat="1" applyFont="1" applyBorder="1" applyProtection="1"/>
    <xf numFmtId="164" fontId="7" fillId="0" borderId="3" xfId="0" applyNumberFormat="1" applyFont="1" applyBorder="1" applyProtection="1">
      <protection locked="0"/>
    </xf>
    <xf numFmtId="0" fontId="6" fillId="0" borderId="1" xfId="36" applyNumberFormat="1" applyFont="1" applyProtection="1">
      <alignment horizontal="left" wrapText="1"/>
    </xf>
    <xf numFmtId="0" fontId="7" fillId="0" borderId="0" xfId="0" applyFont="1" applyFill="1" applyAlignment="1" applyProtection="1">
      <alignment wrapText="1"/>
      <protection locked="0"/>
    </xf>
    <xf numFmtId="0" fontId="6" fillId="0" borderId="1" xfId="5" applyNumberFormat="1" applyFont="1" applyAlignment="1" applyProtection="1">
      <alignment horizontal="right"/>
    </xf>
    <xf numFmtId="0" fontId="6" fillId="0" borderId="1" xfId="1" applyNumberFormat="1" applyFont="1" applyProtection="1">
      <alignment wrapText="1"/>
    </xf>
    <xf numFmtId="0" fontId="6" fillId="0" borderId="1" xfId="1" applyFont="1" applyProtection="1">
      <alignment wrapText="1"/>
      <protection locked="0"/>
    </xf>
    <xf numFmtId="0" fontId="9" fillId="0" borderId="1" xfId="3" applyNumberFormat="1" applyFont="1" applyProtection="1">
      <alignment horizontal="center" wrapText="1"/>
    </xf>
    <xf numFmtId="0" fontId="9" fillId="0" borderId="1" xfId="3" applyFont="1" applyProtection="1">
      <alignment horizontal="center" wrapText="1"/>
      <protection locked="0"/>
    </xf>
  </cellXfs>
  <cellStyles count="51">
    <cellStyle name="br" xfId="39"/>
    <cellStyle name="col" xfId="38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  <cellStyle name="Обычный 6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8"/>
  <sheetViews>
    <sheetView showGridLines="0" tabSelected="1" workbookViewId="0">
      <pane ySplit="9" topLeftCell="A10" activePane="bottomLeft" state="frozen"/>
      <selection pane="bottomLeft" activeCell="AP6" sqref="AP6"/>
    </sheetView>
  </sheetViews>
  <sheetFormatPr defaultRowHeight="15.75" outlineLevelRow="2" x14ac:dyDescent="0.25"/>
  <cols>
    <col min="1" max="1" width="45.42578125" style="7" customWidth="1"/>
    <col min="2" max="2" width="6" style="7" customWidth="1"/>
    <col min="3" max="11" width="9.140625" style="7" hidden="1"/>
    <col min="12" max="12" width="13.42578125" style="6" customWidth="1"/>
    <col min="13" max="28" width="9.140625" style="6" hidden="1" customWidth="1"/>
    <col min="29" max="29" width="12.85546875" style="6" customWidth="1"/>
    <col min="30" max="38" width="9.140625" style="7" hidden="1"/>
    <col min="39" max="39" width="13.42578125" style="7" customWidth="1"/>
    <col min="40" max="40" width="6.28515625" style="7" customWidth="1"/>
    <col min="41" max="16384" width="9.140625" style="1"/>
  </cols>
  <sheetData>
    <row r="1" spans="1:40" x14ac:dyDescent="0.25">
      <c r="L1" s="6" t="s">
        <v>46</v>
      </c>
    </row>
    <row r="2" spans="1:40" ht="26.25" customHeight="1" x14ac:dyDescent="0.25">
      <c r="L2" s="47" t="s">
        <v>48</v>
      </c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</row>
    <row r="3" spans="1:40" x14ac:dyDescent="0.25"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</row>
    <row r="4" spans="1:40" ht="20.25" customHeight="1" x14ac:dyDescent="0.25"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</row>
    <row r="5" spans="1:40" x14ac:dyDescent="0.25">
      <c r="A5" s="49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31"/>
      <c r="AE5" s="31"/>
      <c r="AF5" s="31"/>
      <c r="AG5" s="31"/>
      <c r="AH5" s="31"/>
      <c r="AI5" s="31"/>
      <c r="AJ5" s="31"/>
      <c r="AK5" s="31"/>
      <c r="AL5" s="31"/>
      <c r="AM5" s="31"/>
    </row>
    <row r="6" spans="1:40" ht="47.25" customHeight="1" x14ac:dyDescent="0.25">
      <c r="A6" s="51" t="s">
        <v>47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33"/>
      <c r="AL6" s="34"/>
      <c r="AM6" s="31"/>
    </row>
    <row r="7" spans="1:40" ht="14.25" customHeight="1" x14ac:dyDescent="0.25">
      <c r="A7" s="33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3"/>
      <c r="AL7" s="34"/>
      <c r="AM7" s="31"/>
    </row>
    <row r="8" spans="1:40" ht="12.75" customHeight="1" x14ac:dyDescent="0.25">
      <c r="A8" s="48" t="s">
        <v>0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</row>
    <row r="9" spans="1:40" ht="66" customHeight="1" x14ac:dyDescent="0.25">
      <c r="A9" s="9" t="s">
        <v>1</v>
      </c>
      <c r="B9" s="10" t="s">
        <v>41</v>
      </c>
      <c r="C9" s="11" t="s">
        <v>2</v>
      </c>
      <c r="D9" s="12" t="s">
        <v>2</v>
      </c>
      <c r="E9" s="13" t="s">
        <v>2</v>
      </c>
      <c r="F9" s="14" t="s">
        <v>2</v>
      </c>
      <c r="G9" s="15" t="s">
        <v>2</v>
      </c>
      <c r="H9" s="16" t="s">
        <v>2</v>
      </c>
      <c r="I9" s="17" t="s">
        <v>2</v>
      </c>
      <c r="J9" s="18" t="s">
        <v>2</v>
      </c>
      <c r="K9" s="19" t="s">
        <v>42</v>
      </c>
      <c r="L9" s="4" t="s">
        <v>42</v>
      </c>
      <c r="M9" s="4" t="s">
        <v>2</v>
      </c>
      <c r="N9" s="4" t="s">
        <v>2</v>
      </c>
      <c r="O9" s="4" t="s">
        <v>2</v>
      </c>
      <c r="P9" s="4" t="s">
        <v>2</v>
      </c>
      <c r="Q9" s="4" t="s">
        <v>2</v>
      </c>
      <c r="R9" s="4" t="s">
        <v>2</v>
      </c>
      <c r="S9" s="4" t="s">
        <v>2</v>
      </c>
      <c r="T9" s="4" t="s">
        <v>2</v>
      </c>
      <c r="U9" s="4" t="s">
        <v>2</v>
      </c>
      <c r="V9" s="4" t="s">
        <v>2</v>
      </c>
      <c r="W9" s="4" t="s">
        <v>2</v>
      </c>
      <c r="X9" s="4" t="s">
        <v>2</v>
      </c>
      <c r="Y9" s="4" t="s">
        <v>2</v>
      </c>
      <c r="Z9" s="4" t="s">
        <v>2</v>
      </c>
      <c r="AA9" s="4" t="s">
        <v>2</v>
      </c>
      <c r="AB9" s="4" t="s">
        <v>2</v>
      </c>
      <c r="AC9" s="4" t="s">
        <v>43</v>
      </c>
      <c r="AD9" s="3" t="s">
        <v>2</v>
      </c>
      <c r="AE9" s="3" t="s">
        <v>2</v>
      </c>
      <c r="AF9" s="3" t="s">
        <v>44</v>
      </c>
      <c r="AG9" s="3" t="s">
        <v>2</v>
      </c>
      <c r="AH9" s="20" t="s">
        <v>2</v>
      </c>
      <c r="AI9" s="2" t="s">
        <v>2</v>
      </c>
      <c r="AJ9" s="36" t="s">
        <v>2</v>
      </c>
      <c r="AK9" s="5" t="s">
        <v>45</v>
      </c>
      <c r="AL9" s="42" t="s">
        <v>2</v>
      </c>
      <c r="AM9" s="43" t="s">
        <v>44</v>
      </c>
      <c r="AN9" s="5" t="s">
        <v>45</v>
      </c>
    </row>
    <row r="10" spans="1:40" ht="31.5" x14ac:dyDescent="0.25">
      <c r="A10" s="21" t="s">
        <v>40</v>
      </c>
      <c r="B10" s="22" t="s">
        <v>3</v>
      </c>
      <c r="C10" s="22" t="s">
        <v>4</v>
      </c>
      <c r="D10" s="22" t="s">
        <v>5</v>
      </c>
      <c r="E10" s="22" t="s">
        <v>5</v>
      </c>
      <c r="F10" s="23"/>
      <c r="G10" s="23"/>
      <c r="H10" s="23"/>
      <c r="I10" s="23"/>
      <c r="J10" s="23"/>
      <c r="K10" s="24">
        <v>0</v>
      </c>
      <c r="L10" s="25">
        <v>2728950</v>
      </c>
      <c r="M10" s="25">
        <v>0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>
        <v>0</v>
      </c>
      <c r="T10" s="25">
        <v>0</v>
      </c>
      <c r="U10" s="25">
        <v>0</v>
      </c>
      <c r="V10" s="25">
        <v>0</v>
      </c>
      <c r="W10" s="25">
        <v>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2663546.69</v>
      </c>
      <c r="AD10" s="24">
        <v>0</v>
      </c>
      <c r="AE10" s="24">
        <v>0</v>
      </c>
      <c r="AF10" s="24">
        <v>2663546.69</v>
      </c>
      <c r="AG10" s="24">
        <v>-2663546.69</v>
      </c>
      <c r="AH10" s="24">
        <v>2728950</v>
      </c>
      <c r="AI10" s="37">
        <v>0</v>
      </c>
      <c r="AJ10" s="24">
        <v>0</v>
      </c>
      <c r="AK10" s="37">
        <v>0</v>
      </c>
      <c r="AL10" s="39">
        <v>0</v>
      </c>
      <c r="AM10" s="40">
        <f t="shared" ref="AM10:AM27" si="0">L10-AC10</f>
        <v>65403.310000000056</v>
      </c>
      <c r="AN10" s="41">
        <f t="shared" ref="AN10:AN27" si="1">AC10/L10*100</f>
        <v>97.603352571501858</v>
      </c>
    </row>
    <row r="11" spans="1:40" outlineLevel="1" x14ac:dyDescent="0.25">
      <c r="A11" s="26" t="s">
        <v>6</v>
      </c>
      <c r="B11" s="27" t="s">
        <v>7</v>
      </c>
      <c r="C11" s="27" t="s">
        <v>4</v>
      </c>
      <c r="D11" s="27" t="s">
        <v>5</v>
      </c>
      <c r="E11" s="27" t="s">
        <v>5</v>
      </c>
      <c r="F11" s="28"/>
      <c r="G11" s="28"/>
      <c r="H11" s="28"/>
      <c r="I11" s="28"/>
      <c r="J11" s="28"/>
      <c r="K11" s="29">
        <v>0</v>
      </c>
      <c r="L11" s="30">
        <v>1842689.7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1842689.7</v>
      </c>
      <c r="AD11" s="24">
        <v>0</v>
      </c>
      <c r="AE11" s="24">
        <v>0</v>
      </c>
      <c r="AF11" s="24">
        <v>1842689.7</v>
      </c>
      <c r="AG11" s="24">
        <v>-1842689.7</v>
      </c>
      <c r="AH11" s="24">
        <v>1842689.7</v>
      </c>
      <c r="AI11" s="37">
        <v>0</v>
      </c>
      <c r="AJ11" s="24">
        <v>0</v>
      </c>
      <c r="AK11" s="37">
        <v>0</v>
      </c>
      <c r="AL11" s="39">
        <v>0</v>
      </c>
      <c r="AM11" s="44">
        <f t="shared" si="0"/>
        <v>0</v>
      </c>
      <c r="AN11" s="45">
        <f t="shared" si="1"/>
        <v>100</v>
      </c>
    </row>
    <row r="12" spans="1:40" ht="47.25" outlineLevel="2" x14ac:dyDescent="0.25">
      <c r="A12" s="26" t="s">
        <v>38</v>
      </c>
      <c r="B12" s="27" t="s">
        <v>39</v>
      </c>
      <c r="C12" s="27" t="s">
        <v>4</v>
      </c>
      <c r="D12" s="27" t="s">
        <v>5</v>
      </c>
      <c r="E12" s="27" t="s">
        <v>5</v>
      </c>
      <c r="F12" s="28"/>
      <c r="G12" s="28"/>
      <c r="H12" s="28"/>
      <c r="I12" s="28"/>
      <c r="J12" s="28"/>
      <c r="K12" s="29">
        <v>0</v>
      </c>
      <c r="L12" s="30">
        <v>472644.12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0">
        <v>0</v>
      </c>
      <c r="AA12" s="30">
        <v>0</v>
      </c>
      <c r="AB12" s="30">
        <v>0</v>
      </c>
      <c r="AC12" s="30">
        <v>472644.12</v>
      </c>
      <c r="AD12" s="24">
        <v>0</v>
      </c>
      <c r="AE12" s="24">
        <v>0</v>
      </c>
      <c r="AF12" s="24">
        <v>472644.12</v>
      </c>
      <c r="AG12" s="24">
        <v>-472644.12</v>
      </c>
      <c r="AH12" s="24">
        <v>472644.12</v>
      </c>
      <c r="AI12" s="37">
        <v>0</v>
      </c>
      <c r="AJ12" s="24">
        <v>0</v>
      </c>
      <c r="AK12" s="37">
        <v>0</v>
      </c>
      <c r="AL12" s="39">
        <v>0</v>
      </c>
      <c r="AM12" s="44">
        <f t="shared" si="0"/>
        <v>0</v>
      </c>
      <c r="AN12" s="45">
        <f t="shared" si="1"/>
        <v>100</v>
      </c>
    </row>
    <row r="13" spans="1:40" ht="78.75" outlineLevel="2" x14ac:dyDescent="0.25">
      <c r="A13" s="26" t="s">
        <v>8</v>
      </c>
      <c r="B13" s="27" t="s">
        <v>9</v>
      </c>
      <c r="C13" s="27" t="s">
        <v>4</v>
      </c>
      <c r="D13" s="27" t="s">
        <v>5</v>
      </c>
      <c r="E13" s="27" t="s">
        <v>5</v>
      </c>
      <c r="F13" s="28"/>
      <c r="G13" s="28"/>
      <c r="H13" s="28"/>
      <c r="I13" s="28"/>
      <c r="J13" s="28"/>
      <c r="K13" s="29">
        <v>0</v>
      </c>
      <c r="L13" s="30">
        <v>1000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0">
        <v>0</v>
      </c>
      <c r="AA13" s="30">
        <v>0</v>
      </c>
      <c r="AB13" s="30">
        <v>0</v>
      </c>
      <c r="AC13" s="30">
        <v>1000</v>
      </c>
      <c r="AD13" s="24">
        <v>0</v>
      </c>
      <c r="AE13" s="24">
        <v>0</v>
      </c>
      <c r="AF13" s="24">
        <v>1000</v>
      </c>
      <c r="AG13" s="24">
        <v>-1000</v>
      </c>
      <c r="AH13" s="24">
        <v>1000</v>
      </c>
      <c r="AI13" s="37">
        <v>0</v>
      </c>
      <c r="AJ13" s="24">
        <v>0</v>
      </c>
      <c r="AK13" s="37">
        <v>0</v>
      </c>
      <c r="AL13" s="39">
        <v>0</v>
      </c>
      <c r="AM13" s="44">
        <f t="shared" si="0"/>
        <v>0</v>
      </c>
      <c r="AN13" s="45">
        <f t="shared" si="1"/>
        <v>100</v>
      </c>
    </row>
    <row r="14" spans="1:40" ht="78.75" outlineLevel="2" x14ac:dyDescent="0.25">
      <c r="A14" s="26" t="s">
        <v>10</v>
      </c>
      <c r="B14" s="27" t="s">
        <v>11</v>
      </c>
      <c r="C14" s="27" t="s">
        <v>4</v>
      </c>
      <c r="D14" s="27" t="s">
        <v>5</v>
      </c>
      <c r="E14" s="27" t="s">
        <v>5</v>
      </c>
      <c r="F14" s="28"/>
      <c r="G14" s="28"/>
      <c r="H14" s="28"/>
      <c r="I14" s="28"/>
      <c r="J14" s="28"/>
      <c r="K14" s="29">
        <v>0</v>
      </c>
      <c r="L14" s="30">
        <v>1041895.58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0">
        <v>0</v>
      </c>
      <c r="AA14" s="30">
        <v>0</v>
      </c>
      <c r="AB14" s="30">
        <v>0</v>
      </c>
      <c r="AC14" s="30">
        <v>1041895.58</v>
      </c>
      <c r="AD14" s="24">
        <v>0</v>
      </c>
      <c r="AE14" s="24">
        <v>0</v>
      </c>
      <c r="AF14" s="24">
        <v>1041895.58</v>
      </c>
      <c r="AG14" s="24">
        <v>-1041895.58</v>
      </c>
      <c r="AH14" s="24">
        <v>1041895.58</v>
      </c>
      <c r="AI14" s="37">
        <v>0</v>
      </c>
      <c r="AJ14" s="24">
        <v>0</v>
      </c>
      <c r="AK14" s="37">
        <v>0</v>
      </c>
      <c r="AL14" s="39">
        <v>0</v>
      </c>
      <c r="AM14" s="44">
        <f t="shared" si="0"/>
        <v>0</v>
      </c>
      <c r="AN14" s="45">
        <f t="shared" si="1"/>
        <v>100</v>
      </c>
    </row>
    <row r="15" spans="1:40" ht="63" outlineLevel="2" x14ac:dyDescent="0.25">
      <c r="A15" s="26" t="s">
        <v>12</v>
      </c>
      <c r="B15" s="27" t="s">
        <v>13</v>
      </c>
      <c r="C15" s="27" t="s">
        <v>4</v>
      </c>
      <c r="D15" s="27" t="s">
        <v>5</v>
      </c>
      <c r="E15" s="27" t="s">
        <v>5</v>
      </c>
      <c r="F15" s="28"/>
      <c r="G15" s="28"/>
      <c r="H15" s="28"/>
      <c r="I15" s="28"/>
      <c r="J15" s="28"/>
      <c r="K15" s="29">
        <v>0</v>
      </c>
      <c r="L15" s="30">
        <v>174300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0">
        <v>174300</v>
      </c>
      <c r="AD15" s="24">
        <v>0</v>
      </c>
      <c r="AE15" s="24">
        <v>0</v>
      </c>
      <c r="AF15" s="24">
        <v>174300</v>
      </c>
      <c r="AG15" s="24">
        <v>-174300</v>
      </c>
      <c r="AH15" s="24">
        <v>174300</v>
      </c>
      <c r="AI15" s="37">
        <v>0</v>
      </c>
      <c r="AJ15" s="24">
        <v>0</v>
      </c>
      <c r="AK15" s="37">
        <v>0</v>
      </c>
      <c r="AL15" s="39">
        <v>0</v>
      </c>
      <c r="AM15" s="44">
        <f t="shared" si="0"/>
        <v>0</v>
      </c>
      <c r="AN15" s="45">
        <f t="shared" si="1"/>
        <v>100</v>
      </c>
    </row>
    <row r="16" spans="1:40" outlineLevel="2" x14ac:dyDescent="0.25">
      <c r="A16" s="26" t="s">
        <v>14</v>
      </c>
      <c r="B16" s="27" t="s">
        <v>15</v>
      </c>
      <c r="C16" s="27" t="s">
        <v>4</v>
      </c>
      <c r="D16" s="27" t="s">
        <v>5</v>
      </c>
      <c r="E16" s="27" t="s">
        <v>5</v>
      </c>
      <c r="F16" s="28"/>
      <c r="G16" s="28"/>
      <c r="H16" s="28"/>
      <c r="I16" s="28"/>
      <c r="J16" s="28"/>
      <c r="K16" s="29">
        <v>0</v>
      </c>
      <c r="L16" s="30">
        <v>152850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30">
        <v>0</v>
      </c>
      <c r="AA16" s="30">
        <v>0</v>
      </c>
      <c r="AB16" s="30">
        <v>0</v>
      </c>
      <c r="AC16" s="30">
        <v>152850</v>
      </c>
      <c r="AD16" s="24">
        <v>0</v>
      </c>
      <c r="AE16" s="24">
        <v>0</v>
      </c>
      <c r="AF16" s="24">
        <v>152850</v>
      </c>
      <c r="AG16" s="24">
        <v>-152850</v>
      </c>
      <c r="AH16" s="24">
        <v>152850</v>
      </c>
      <c r="AI16" s="37">
        <v>0</v>
      </c>
      <c r="AJ16" s="24">
        <v>0</v>
      </c>
      <c r="AK16" s="37">
        <v>0</v>
      </c>
      <c r="AL16" s="39">
        <v>0</v>
      </c>
      <c r="AM16" s="44">
        <f t="shared" si="0"/>
        <v>0</v>
      </c>
      <c r="AN16" s="45">
        <f t="shared" si="1"/>
        <v>100</v>
      </c>
    </row>
    <row r="17" spans="1:40" outlineLevel="1" x14ac:dyDescent="0.25">
      <c r="A17" s="26" t="s">
        <v>16</v>
      </c>
      <c r="B17" s="27" t="s">
        <v>17</v>
      </c>
      <c r="C17" s="27" t="s">
        <v>4</v>
      </c>
      <c r="D17" s="27" t="s">
        <v>5</v>
      </c>
      <c r="E17" s="27" t="s">
        <v>5</v>
      </c>
      <c r="F17" s="28"/>
      <c r="G17" s="28"/>
      <c r="H17" s="28"/>
      <c r="I17" s="28"/>
      <c r="J17" s="28"/>
      <c r="K17" s="29">
        <v>0</v>
      </c>
      <c r="L17" s="30">
        <v>67700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0">
        <v>0</v>
      </c>
      <c r="AA17" s="30">
        <v>0</v>
      </c>
      <c r="AB17" s="30">
        <v>0</v>
      </c>
      <c r="AC17" s="30">
        <v>67700</v>
      </c>
      <c r="AD17" s="24">
        <v>0</v>
      </c>
      <c r="AE17" s="24">
        <v>0</v>
      </c>
      <c r="AF17" s="24">
        <v>67700</v>
      </c>
      <c r="AG17" s="24">
        <v>-67700</v>
      </c>
      <c r="AH17" s="24">
        <v>67700</v>
      </c>
      <c r="AI17" s="37">
        <v>0</v>
      </c>
      <c r="AJ17" s="24">
        <v>0</v>
      </c>
      <c r="AK17" s="37">
        <v>0</v>
      </c>
      <c r="AL17" s="39">
        <v>0</v>
      </c>
      <c r="AM17" s="44">
        <f t="shared" si="0"/>
        <v>0</v>
      </c>
      <c r="AN17" s="45">
        <f t="shared" si="1"/>
        <v>100</v>
      </c>
    </row>
    <row r="18" spans="1:40" ht="31.5" outlineLevel="2" x14ac:dyDescent="0.25">
      <c r="A18" s="26" t="s">
        <v>18</v>
      </c>
      <c r="B18" s="27" t="s">
        <v>19</v>
      </c>
      <c r="C18" s="27" t="s">
        <v>4</v>
      </c>
      <c r="D18" s="27" t="s">
        <v>5</v>
      </c>
      <c r="E18" s="27" t="s">
        <v>5</v>
      </c>
      <c r="F18" s="28"/>
      <c r="G18" s="28"/>
      <c r="H18" s="28"/>
      <c r="I18" s="28"/>
      <c r="J18" s="28"/>
      <c r="K18" s="29">
        <v>0</v>
      </c>
      <c r="L18" s="30">
        <v>67700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67700</v>
      </c>
      <c r="AD18" s="24">
        <v>0</v>
      </c>
      <c r="AE18" s="24">
        <v>0</v>
      </c>
      <c r="AF18" s="24">
        <v>67700</v>
      </c>
      <c r="AG18" s="24">
        <v>-67700</v>
      </c>
      <c r="AH18" s="24">
        <v>67700</v>
      </c>
      <c r="AI18" s="37">
        <v>0</v>
      </c>
      <c r="AJ18" s="24">
        <v>0</v>
      </c>
      <c r="AK18" s="37">
        <v>0</v>
      </c>
      <c r="AL18" s="39">
        <v>0</v>
      </c>
      <c r="AM18" s="44">
        <f t="shared" si="0"/>
        <v>0</v>
      </c>
      <c r="AN18" s="45">
        <f t="shared" si="1"/>
        <v>100</v>
      </c>
    </row>
    <row r="19" spans="1:40" ht="31.5" outlineLevel="1" x14ac:dyDescent="0.25">
      <c r="A19" s="26" t="s">
        <v>20</v>
      </c>
      <c r="B19" s="27" t="s">
        <v>21</v>
      </c>
      <c r="C19" s="27" t="s">
        <v>4</v>
      </c>
      <c r="D19" s="27" t="s">
        <v>5</v>
      </c>
      <c r="E19" s="27" t="s">
        <v>5</v>
      </c>
      <c r="F19" s="28"/>
      <c r="G19" s="28"/>
      <c r="H19" s="28"/>
      <c r="I19" s="28"/>
      <c r="J19" s="28"/>
      <c r="K19" s="29">
        <v>0</v>
      </c>
      <c r="L19" s="30">
        <v>36289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36289</v>
      </c>
      <c r="AD19" s="24">
        <v>0</v>
      </c>
      <c r="AE19" s="24">
        <v>0</v>
      </c>
      <c r="AF19" s="24">
        <v>36289</v>
      </c>
      <c r="AG19" s="24">
        <v>-36289</v>
      </c>
      <c r="AH19" s="24">
        <v>36289</v>
      </c>
      <c r="AI19" s="37">
        <v>0</v>
      </c>
      <c r="AJ19" s="24">
        <v>0</v>
      </c>
      <c r="AK19" s="37">
        <v>0</v>
      </c>
      <c r="AL19" s="39">
        <v>0</v>
      </c>
      <c r="AM19" s="44">
        <f t="shared" si="0"/>
        <v>0</v>
      </c>
      <c r="AN19" s="45">
        <f t="shared" si="1"/>
        <v>100</v>
      </c>
    </row>
    <row r="20" spans="1:40" outlineLevel="2" x14ac:dyDescent="0.25">
      <c r="A20" s="26" t="s">
        <v>22</v>
      </c>
      <c r="B20" s="27" t="s">
        <v>23</v>
      </c>
      <c r="C20" s="27" t="s">
        <v>4</v>
      </c>
      <c r="D20" s="27" t="s">
        <v>5</v>
      </c>
      <c r="E20" s="27" t="s">
        <v>5</v>
      </c>
      <c r="F20" s="28"/>
      <c r="G20" s="28"/>
      <c r="H20" s="28"/>
      <c r="I20" s="28"/>
      <c r="J20" s="28"/>
      <c r="K20" s="29">
        <v>0</v>
      </c>
      <c r="L20" s="30">
        <v>36289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0">
        <v>0</v>
      </c>
      <c r="AA20" s="30">
        <v>0</v>
      </c>
      <c r="AB20" s="30">
        <v>0</v>
      </c>
      <c r="AC20" s="30">
        <v>36289</v>
      </c>
      <c r="AD20" s="24">
        <v>0</v>
      </c>
      <c r="AE20" s="24">
        <v>0</v>
      </c>
      <c r="AF20" s="24">
        <v>36289</v>
      </c>
      <c r="AG20" s="24">
        <v>-36289</v>
      </c>
      <c r="AH20" s="24">
        <v>36289</v>
      </c>
      <c r="AI20" s="37">
        <v>0</v>
      </c>
      <c r="AJ20" s="24">
        <v>0</v>
      </c>
      <c r="AK20" s="37">
        <v>0</v>
      </c>
      <c r="AL20" s="39">
        <v>0</v>
      </c>
      <c r="AM20" s="44">
        <f t="shared" si="0"/>
        <v>0</v>
      </c>
      <c r="AN20" s="45">
        <f t="shared" si="1"/>
        <v>100</v>
      </c>
    </row>
    <row r="21" spans="1:40" outlineLevel="1" x14ac:dyDescent="0.25">
      <c r="A21" s="26" t="s">
        <v>24</v>
      </c>
      <c r="B21" s="27" t="s">
        <v>25</v>
      </c>
      <c r="C21" s="27" t="s">
        <v>4</v>
      </c>
      <c r="D21" s="27" t="s">
        <v>5</v>
      </c>
      <c r="E21" s="27" t="s">
        <v>5</v>
      </c>
      <c r="F21" s="28"/>
      <c r="G21" s="28"/>
      <c r="H21" s="28"/>
      <c r="I21" s="28"/>
      <c r="J21" s="28"/>
      <c r="K21" s="29">
        <v>0</v>
      </c>
      <c r="L21" s="30">
        <v>366439.29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0">
        <v>0</v>
      </c>
      <c r="AA21" s="30">
        <v>0</v>
      </c>
      <c r="AB21" s="30">
        <v>0</v>
      </c>
      <c r="AC21" s="30">
        <v>301086</v>
      </c>
      <c r="AD21" s="24">
        <v>0</v>
      </c>
      <c r="AE21" s="24">
        <v>0</v>
      </c>
      <c r="AF21" s="24">
        <v>301086</v>
      </c>
      <c r="AG21" s="24">
        <v>-301086</v>
      </c>
      <c r="AH21" s="24">
        <v>366439.29</v>
      </c>
      <c r="AI21" s="37">
        <v>0</v>
      </c>
      <c r="AJ21" s="24">
        <v>0</v>
      </c>
      <c r="AK21" s="37">
        <v>0</v>
      </c>
      <c r="AL21" s="39">
        <v>0</v>
      </c>
      <c r="AM21" s="44">
        <f t="shared" si="0"/>
        <v>65353.289999999979</v>
      </c>
      <c r="AN21" s="45">
        <f t="shared" si="1"/>
        <v>82.165315842632495</v>
      </c>
    </row>
    <row r="22" spans="1:40" outlineLevel="2" x14ac:dyDescent="0.25">
      <c r="A22" s="26" t="s">
        <v>26</v>
      </c>
      <c r="B22" s="27" t="s">
        <v>27</v>
      </c>
      <c r="C22" s="27" t="s">
        <v>4</v>
      </c>
      <c r="D22" s="27" t="s">
        <v>5</v>
      </c>
      <c r="E22" s="27" t="s">
        <v>5</v>
      </c>
      <c r="F22" s="28"/>
      <c r="G22" s="28"/>
      <c r="H22" s="28"/>
      <c r="I22" s="28"/>
      <c r="J22" s="28"/>
      <c r="K22" s="29">
        <v>0</v>
      </c>
      <c r="L22" s="30">
        <v>366439.29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30">
        <v>0</v>
      </c>
      <c r="Z22" s="30">
        <v>0</v>
      </c>
      <c r="AA22" s="30">
        <v>0</v>
      </c>
      <c r="AB22" s="30">
        <v>0</v>
      </c>
      <c r="AC22" s="30">
        <v>301086</v>
      </c>
      <c r="AD22" s="24">
        <v>0</v>
      </c>
      <c r="AE22" s="24">
        <v>0</v>
      </c>
      <c r="AF22" s="24">
        <v>301086</v>
      </c>
      <c r="AG22" s="24">
        <v>-301086</v>
      </c>
      <c r="AH22" s="24">
        <v>366439.29</v>
      </c>
      <c r="AI22" s="37">
        <v>0</v>
      </c>
      <c r="AJ22" s="24">
        <v>0</v>
      </c>
      <c r="AK22" s="37">
        <v>0</v>
      </c>
      <c r="AL22" s="39">
        <v>0</v>
      </c>
      <c r="AM22" s="44">
        <f t="shared" si="0"/>
        <v>65353.289999999979</v>
      </c>
      <c r="AN22" s="45">
        <f t="shared" si="1"/>
        <v>82.165315842632495</v>
      </c>
    </row>
    <row r="23" spans="1:40" outlineLevel="1" x14ac:dyDescent="0.25">
      <c r="A23" s="26" t="s">
        <v>28</v>
      </c>
      <c r="B23" s="27" t="s">
        <v>29</v>
      </c>
      <c r="C23" s="27" t="s">
        <v>4</v>
      </c>
      <c r="D23" s="27" t="s">
        <v>5</v>
      </c>
      <c r="E23" s="27" t="s">
        <v>5</v>
      </c>
      <c r="F23" s="28"/>
      <c r="G23" s="28"/>
      <c r="H23" s="28"/>
      <c r="I23" s="28"/>
      <c r="J23" s="28"/>
      <c r="K23" s="29">
        <v>0</v>
      </c>
      <c r="L23" s="30">
        <v>407785.73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0">
        <v>0</v>
      </c>
      <c r="AA23" s="30">
        <v>0</v>
      </c>
      <c r="AB23" s="30">
        <v>0</v>
      </c>
      <c r="AC23" s="30">
        <v>407735.71</v>
      </c>
      <c r="AD23" s="24">
        <v>0</v>
      </c>
      <c r="AE23" s="24">
        <v>0</v>
      </c>
      <c r="AF23" s="24">
        <v>407735.71</v>
      </c>
      <c r="AG23" s="24">
        <v>-407735.71</v>
      </c>
      <c r="AH23" s="24">
        <v>407785.73</v>
      </c>
      <c r="AI23" s="37">
        <v>0</v>
      </c>
      <c r="AJ23" s="24">
        <v>0</v>
      </c>
      <c r="AK23" s="37">
        <v>0</v>
      </c>
      <c r="AL23" s="39">
        <v>0</v>
      </c>
      <c r="AM23" s="44">
        <f t="shared" si="0"/>
        <v>50.019999999960419</v>
      </c>
      <c r="AN23" s="45">
        <f t="shared" si="1"/>
        <v>99.987733754194892</v>
      </c>
    </row>
    <row r="24" spans="1:40" outlineLevel="2" x14ac:dyDescent="0.25">
      <c r="A24" s="26" t="s">
        <v>30</v>
      </c>
      <c r="B24" s="27" t="s">
        <v>31</v>
      </c>
      <c r="C24" s="27" t="s">
        <v>4</v>
      </c>
      <c r="D24" s="27" t="s">
        <v>5</v>
      </c>
      <c r="E24" s="27" t="s">
        <v>5</v>
      </c>
      <c r="F24" s="28"/>
      <c r="G24" s="28"/>
      <c r="H24" s="28"/>
      <c r="I24" s="28"/>
      <c r="J24" s="28"/>
      <c r="K24" s="29">
        <v>0</v>
      </c>
      <c r="L24" s="30">
        <v>25930.32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0</v>
      </c>
      <c r="AA24" s="30">
        <v>0</v>
      </c>
      <c r="AB24" s="30">
        <v>0</v>
      </c>
      <c r="AC24" s="30">
        <v>25880.3</v>
      </c>
      <c r="AD24" s="24">
        <v>0</v>
      </c>
      <c r="AE24" s="24">
        <v>0</v>
      </c>
      <c r="AF24" s="24">
        <v>25880.3</v>
      </c>
      <c r="AG24" s="24">
        <v>-25880.3</v>
      </c>
      <c r="AH24" s="24">
        <v>25930.32</v>
      </c>
      <c r="AI24" s="37">
        <v>0</v>
      </c>
      <c r="AJ24" s="24">
        <v>0</v>
      </c>
      <c r="AK24" s="37">
        <v>0</v>
      </c>
      <c r="AL24" s="39">
        <v>0</v>
      </c>
      <c r="AM24" s="44">
        <f t="shared" si="0"/>
        <v>50.020000000000437</v>
      </c>
      <c r="AN24" s="45">
        <f t="shared" si="1"/>
        <v>99.807098408349759</v>
      </c>
    </row>
    <row r="25" spans="1:40" outlineLevel="2" x14ac:dyDescent="0.25">
      <c r="A25" s="26" t="s">
        <v>32</v>
      </c>
      <c r="B25" s="27" t="s">
        <v>33</v>
      </c>
      <c r="C25" s="27" t="s">
        <v>4</v>
      </c>
      <c r="D25" s="27" t="s">
        <v>5</v>
      </c>
      <c r="E25" s="27" t="s">
        <v>5</v>
      </c>
      <c r="F25" s="28"/>
      <c r="G25" s="28"/>
      <c r="H25" s="28"/>
      <c r="I25" s="28"/>
      <c r="J25" s="28"/>
      <c r="K25" s="29">
        <v>0</v>
      </c>
      <c r="L25" s="30">
        <v>381855.41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381855.41</v>
      </c>
      <c r="AD25" s="24">
        <v>0</v>
      </c>
      <c r="AE25" s="24">
        <v>0</v>
      </c>
      <c r="AF25" s="24">
        <v>381855.41</v>
      </c>
      <c r="AG25" s="24">
        <v>-381855.41</v>
      </c>
      <c r="AH25" s="24">
        <v>381855.41</v>
      </c>
      <c r="AI25" s="37">
        <v>0</v>
      </c>
      <c r="AJ25" s="24">
        <v>0</v>
      </c>
      <c r="AK25" s="37">
        <v>0</v>
      </c>
      <c r="AL25" s="39">
        <v>0</v>
      </c>
      <c r="AM25" s="44">
        <f t="shared" si="0"/>
        <v>0</v>
      </c>
      <c r="AN25" s="45">
        <f t="shared" si="1"/>
        <v>100</v>
      </c>
    </row>
    <row r="26" spans="1:40" outlineLevel="1" x14ac:dyDescent="0.25">
      <c r="A26" s="26" t="s">
        <v>34</v>
      </c>
      <c r="B26" s="27" t="s">
        <v>35</v>
      </c>
      <c r="C26" s="27" t="s">
        <v>4</v>
      </c>
      <c r="D26" s="27" t="s">
        <v>5</v>
      </c>
      <c r="E26" s="27" t="s">
        <v>5</v>
      </c>
      <c r="F26" s="28"/>
      <c r="G26" s="28"/>
      <c r="H26" s="28"/>
      <c r="I26" s="28"/>
      <c r="J26" s="28"/>
      <c r="K26" s="29">
        <v>0</v>
      </c>
      <c r="L26" s="30">
        <v>8046.28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0">
        <v>0</v>
      </c>
      <c r="AA26" s="30">
        <v>0</v>
      </c>
      <c r="AB26" s="30">
        <v>0</v>
      </c>
      <c r="AC26" s="30">
        <v>8046.28</v>
      </c>
      <c r="AD26" s="24">
        <v>0</v>
      </c>
      <c r="AE26" s="24">
        <v>0</v>
      </c>
      <c r="AF26" s="24">
        <v>8046.28</v>
      </c>
      <c r="AG26" s="24">
        <v>-8046.28</v>
      </c>
      <c r="AH26" s="24">
        <v>8046.28</v>
      </c>
      <c r="AI26" s="37">
        <v>0</v>
      </c>
      <c r="AJ26" s="24">
        <v>0</v>
      </c>
      <c r="AK26" s="37">
        <v>0</v>
      </c>
      <c r="AL26" s="39">
        <v>0</v>
      </c>
      <c r="AM26" s="44">
        <f t="shared" si="0"/>
        <v>0</v>
      </c>
      <c r="AN26" s="45">
        <f t="shared" si="1"/>
        <v>100</v>
      </c>
    </row>
    <row r="27" spans="1:40" outlineLevel="2" x14ac:dyDescent="0.25">
      <c r="A27" s="26" t="s">
        <v>36</v>
      </c>
      <c r="B27" s="27" t="s">
        <v>37</v>
      </c>
      <c r="C27" s="27" t="s">
        <v>4</v>
      </c>
      <c r="D27" s="27" t="s">
        <v>5</v>
      </c>
      <c r="E27" s="27" t="s">
        <v>5</v>
      </c>
      <c r="F27" s="28"/>
      <c r="G27" s="28"/>
      <c r="H27" s="28"/>
      <c r="I27" s="28"/>
      <c r="J27" s="28"/>
      <c r="K27" s="29">
        <v>0</v>
      </c>
      <c r="L27" s="30">
        <v>8046.28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8046.28</v>
      </c>
      <c r="AD27" s="24">
        <v>0</v>
      </c>
      <c r="AE27" s="24">
        <v>0</v>
      </c>
      <c r="AF27" s="24">
        <v>8046.28</v>
      </c>
      <c r="AG27" s="24">
        <v>-8046.28</v>
      </c>
      <c r="AH27" s="24">
        <v>8046.28</v>
      </c>
      <c r="AI27" s="37">
        <v>0</v>
      </c>
      <c r="AJ27" s="24">
        <v>0</v>
      </c>
      <c r="AK27" s="37">
        <v>0</v>
      </c>
      <c r="AL27" s="39">
        <v>0</v>
      </c>
      <c r="AM27" s="44">
        <f t="shared" si="0"/>
        <v>0</v>
      </c>
      <c r="AN27" s="45">
        <f t="shared" si="1"/>
        <v>100</v>
      </c>
    </row>
    <row r="28" spans="1:40" x14ac:dyDescent="0.25">
      <c r="A28" s="46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32"/>
      <c r="AD28" s="38"/>
      <c r="AE28" s="38"/>
      <c r="AF28" s="38"/>
      <c r="AG28" s="38"/>
      <c r="AH28" s="38"/>
      <c r="AI28" s="38"/>
      <c r="AJ28" s="38"/>
      <c r="AK28" s="38"/>
      <c r="AL28" s="38"/>
      <c r="AM28" s="31"/>
    </row>
  </sheetData>
  <mergeCells count="5">
    <mergeCell ref="A28:AB28"/>
    <mergeCell ref="L2:AM4"/>
    <mergeCell ref="A8:AN8"/>
    <mergeCell ref="A5:L5"/>
    <mergeCell ref="A6:AJ6"/>
  </mergeCells>
  <pageMargins left="0.59055118110236227" right="0.39370078740157483" top="0.19685039370078741" bottom="0.19685039370078741" header="0" footer="0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B63B4BF07CDF452B86A00E1365C8F3&lt;/Code&gt;&#10;  &lt;ObjectCode&gt;SQUERY_ANAL_ISP_BUDG&lt;/ObjectCode&gt;&#10;  &lt;DocName&gt;Ожидаемое исполнение поселений&lt;/DocName&gt;&#10;  &lt;VariantName&gt;Ожидаемое исполнение поселений&lt;/VariantName&gt;&#10;  &lt;VariantLink&gt;56904353&lt;/VariantLink&gt;&#10;  &lt;ReportLink&gt;198541&lt;/ReportLink&gt;&#10;  &lt;Note&gt;01.01.2017 - 31.12.2017&#10;&lt;/Note&gt;&#10;  &lt;SilentMode&gt;false&lt;/SilentMode&gt;&#10;  &lt;DateInfo&gt;&#10;    &lt;string&gt;01.01.2017&lt;/string&gt;&#10;    &lt;string&gt;31.12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1CAAC15B-7452-475F-B56D-96E0B2309E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User</cp:lastModifiedBy>
  <cp:lastPrinted>2018-02-27T09:25:40Z</cp:lastPrinted>
  <dcterms:created xsi:type="dcterms:W3CDTF">2018-02-27T07:09:54Z</dcterms:created>
  <dcterms:modified xsi:type="dcterms:W3CDTF">2018-12-10T08:04:47Z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Ожидаемое исполнение поселений</vt:lpwstr>
  </property>
  <property fmtid="{D5CDD505-2E9C-101B-9397-08002B2CF9AE}" pid="3" name="Версия клиента">
    <vt:lpwstr>17.4.4.1110</vt:lpwstr>
  </property>
  <property fmtid="{D5CDD505-2E9C-101B-9397-08002B2CF9AE}" pid="4" name="Версия базы">
    <vt:lpwstr>17.3.0.3688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bks_2017_mo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Ожидаемое исполнение поселений</vt:lpwstr>
  </property>
  <property fmtid="{D5CDD505-2E9C-101B-9397-08002B2CF9AE}" pid="11" name="Код отчета">
    <vt:lpwstr>B63B4BF07CDF452B86A00E1365C8F3</vt:lpwstr>
  </property>
  <property fmtid="{D5CDD505-2E9C-101B-9397-08002B2CF9AE}" pid="12" name="Локальная база">
    <vt:lpwstr>не используется</vt:lpwstr>
  </property>
</Properties>
</file>